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公共教学部办公室\组班重修\26-27-1\"/>
    </mc:Choice>
  </mc:AlternateContent>
  <xr:revisionPtr revIDLastSave="0" documentId="13_ncr:1_{57291C81-6935-49BD-A254-7354E79C18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</calcChain>
</file>

<file path=xl/sharedStrings.xml><?xml version="1.0" encoding="utf-8"?>
<sst xmlns="http://schemas.openxmlformats.org/spreadsheetml/2006/main" count="120" uniqueCount="76">
  <si>
    <t>序号</t>
  </si>
  <si>
    <t>开课学院</t>
  </si>
  <si>
    <t>课程编码</t>
  </si>
  <si>
    <t>课程名称</t>
  </si>
  <si>
    <t>学分</t>
  </si>
  <si>
    <t>教学班</t>
  </si>
  <si>
    <t>课程性质</t>
  </si>
  <si>
    <t>课程类型</t>
  </si>
  <si>
    <t>教师编号</t>
  </si>
  <si>
    <t>授课教师</t>
  </si>
  <si>
    <t>学期</t>
  </si>
  <si>
    <t>报名人数</t>
  </si>
  <si>
    <t>上课时间</t>
  </si>
  <si>
    <t>上课地点</t>
  </si>
  <si>
    <t>备注</t>
  </si>
  <si>
    <t>数学学院(公共数学教学部)</t>
  </si>
  <si>
    <t>必修课</t>
  </si>
  <si>
    <t>202620271</t>
  </si>
  <si>
    <t>2</t>
  </si>
  <si>
    <t>线性代数</t>
  </si>
  <si>
    <t>3.00</t>
  </si>
  <si>
    <t>4</t>
  </si>
  <si>
    <t>5</t>
  </si>
  <si>
    <t>6</t>
  </si>
  <si>
    <t>8</t>
  </si>
  <si>
    <t>09400990</t>
  </si>
  <si>
    <t>数学分析下</t>
  </si>
  <si>
    <t>6.00</t>
  </si>
  <si>
    <t>ZB095</t>
  </si>
  <si>
    <t>学院组织重修</t>
  </si>
  <si>
    <t>辅导考试由学院自行安排</t>
  </si>
  <si>
    <t>09400300</t>
  </si>
  <si>
    <t>数理金融</t>
  </si>
  <si>
    <t>ZB096</t>
  </si>
  <si>
    <t>0940049G</t>
  </si>
  <si>
    <t>ZB097</t>
  </si>
  <si>
    <t>51400020</t>
  </si>
  <si>
    <t>概率论</t>
  </si>
  <si>
    <t>ZB098</t>
  </si>
  <si>
    <t>09400380</t>
  </si>
  <si>
    <t>数值计算</t>
  </si>
  <si>
    <t>ZB099</t>
  </si>
  <si>
    <t>09400080</t>
  </si>
  <si>
    <t>常微分方程</t>
  </si>
  <si>
    <t>ZB100</t>
  </si>
  <si>
    <t>51400010</t>
  </si>
  <si>
    <t>应用随机过程</t>
  </si>
  <si>
    <t>ZB101</t>
  </si>
  <si>
    <t>51400030</t>
  </si>
  <si>
    <t>数理统计</t>
  </si>
  <si>
    <t>ZB102</t>
  </si>
  <si>
    <t>薛帅帅</t>
  </si>
  <si>
    <t>位育楼314</t>
  </si>
  <si>
    <t>位育楼305</t>
  </si>
  <si>
    <t>张爱丽</t>
  </si>
  <si>
    <t>位育楼208</t>
  </si>
  <si>
    <t>苏东</t>
  </si>
  <si>
    <t>位育楼303</t>
  </si>
  <si>
    <t>高庆武</t>
  </si>
  <si>
    <t>位育楼210</t>
  </si>
  <si>
    <t>苏小囡</t>
  </si>
  <si>
    <t>位育楼205</t>
  </si>
  <si>
    <t>邓海云</t>
  </si>
  <si>
    <t>位育楼312</t>
  </si>
  <si>
    <t>尤国桥</t>
  </si>
  <si>
    <t>综合楼110</t>
  </si>
  <si>
    <r>
      <rPr>
        <sz val="11"/>
        <color rgb="FF000000"/>
        <rFont val="等线"/>
        <family val="3"/>
        <charset val="134"/>
      </rPr>
      <t xml:space="preserve">各位老师好！本学期组织重修课程共计 108 门，其中学校组织重修 18 门，其余为学院组织重修，请各学院妥善安排任课教师；
</t>
    </r>
    <r>
      <rPr>
        <b/>
        <sz val="11"/>
        <color rgb="FF00B0F0"/>
        <rFont val="等线"/>
        <family val="3"/>
        <charset val="134"/>
      </rPr>
      <t>1.根据工作量认定办法按 一门课程10 课时配置辅导学时。</t>
    </r>
    <r>
      <rPr>
        <sz val="11"/>
        <color rgb="FF000000"/>
        <rFont val="等线"/>
        <family val="3"/>
        <charset val="134"/>
      </rPr>
      <t xml:space="preserve">
2.学校组织重修须明确标注上课时间，统一安排在周三下午或周末授课。结合全校毕业审核工作进度，授课周期定为第8-11周。
3.排课需避开节假日时段，另，第 12-13 周周三下午数学学院安排期中考试，相关重修课程排课同步规避此时间段。
4.请大家最迟于9月10日上午11:00完成在线表格填报。
5.学校组织重修课程务必清晰注明授课时间；学院组织重修务必填写上课时间及地点。
6.针对部分学校组织重修课程报名人数偏少的情况，如有需要可申请转为学院组织重修；部分学院组织重修课程报名人数偏多的，如有需要可申请转为学校组织重修。
辛苦大家！</t>
    </r>
  </si>
  <si>
    <t>1</t>
    <phoneticPr fontId="8" type="noConversion"/>
  </si>
  <si>
    <t>3</t>
  </si>
  <si>
    <t>7</t>
  </si>
  <si>
    <t>第10-11周周六第6-10节</t>
    <phoneticPr fontId="8" type="noConversion"/>
  </si>
  <si>
    <t>第8-9周周二第6-10节</t>
    <phoneticPr fontId="8" type="noConversion"/>
  </si>
  <si>
    <t>第8-10周周三 第8-10节</t>
    <phoneticPr fontId="8" type="noConversion"/>
  </si>
  <si>
    <t>第8-10周周三 第6-8 节</t>
    <phoneticPr fontId="8" type="noConversion"/>
  </si>
  <si>
    <t>第8-9周周三第6-10节</t>
    <phoneticPr fontId="8" type="noConversion"/>
  </si>
  <si>
    <t>第8-10周 周五第 2-4 节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</si>
</sst>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name val="等线"/>
      <family val="3"/>
      <charset val="134"/>
    </font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b/>
      <sz val="11"/>
      <color rgb="FF00B0F0"/>
      <name val="等线"/>
      <family val="3"/>
      <charset val="134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3">
      <alignment vertical="center"/>
    </xf>
  </cellStyleXfs>
  <cellXfs count="18">
    <xf numFmtId="0" fontId="0" fillId="0" borderId="0" xfId="0" applyBorder="1">
      <alignment vertical="center"/>
    </xf>
    <xf numFmtId="49" fontId="1" fillId="0" borderId="2" xfId="0" applyNumberFormat="1" applyFont="1" applyBorder="1" applyAlignment="1"/>
    <xf numFmtId="49" fontId="1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/>
    <xf numFmtId="49" fontId="5" fillId="2" borderId="2" xfId="0" applyNumberFormat="1" applyFont="1" applyFill="1" applyBorder="1" applyAlignment="1"/>
    <xf numFmtId="49" fontId="5" fillId="2" borderId="2" xfId="0" applyNumberFormat="1" applyFont="1" applyFill="1" applyBorder="1">
      <alignment vertical="center"/>
    </xf>
    <xf numFmtId="49" fontId="5" fillId="2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/>
    <xf numFmtId="0" fontId="5" fillId="2" borderId="2" xfId="0" applyFont="1" applyFill="1" applyBorder="1" applyAlignment="1">
      <alignment horizontal="left"/>
    </xf>
    <xf numFmtId="49" fontId="2" fillId="0" borderId="2" xfId="0" applyNumberFormat="1" applyFont="1" applyBorder="1" applyAlignment="1">
      <alignment horizontal="center" vertical="center"/>
    </xf>
    <xf numFmtId="49" fontId="4" fillId="2" borderId="2" xfId="0" applyNumberFormat="1" applyFont="1" applyFill="1" applyBorder="1" applyAlignment="1"/>
    <xf numFmtId="0" fontId="4" fillId="2" borderId="2" xfId="0" applyFont="1" applyFill="1" applyBorder="1" applyAlignment="1"/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/>
    <xf numFmtId="0" fontId="3" fillId="4" borderId="2" xfId="0" applyFont="1" applyFill="1" applyBorder="1" applyAlignment="1"/>
    <xf numFmtId="0" fontId="3" fillId="2" borderId="2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20844;&#20849;&#25945;&#23398;&#37096;&#21150;&#20844;&#23460;\&#26399;&#20013;&#32771;&#35797;\26-27-1\&#25945;&#24072;&#21517;&#21333;.xlsx" TargetMode="External"/><Relationship Id="rId1" Type="http://schemas.openxmlformats.org/officeDocument/2006/relationships/externalLinkPath" Target="/&#20844;&#20849;&#25945;&#23398;&#37096;&#21150;&#20844;&#23460;/&#26399;&#20013;&#32771;&#35797;/26-27-1/&#25945;&#24072;&#21517;&#213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1">
          <cell r="C1" t="str">
            <v>姓名</v>
          </cell>
          <cell r="D1" t="str">
            <v>工号</v>
          </cell>
        </row>
        <row r="2">
          <cell r="C2" t="str">
            <v>蔡茜</v>
          </cell>
          <cell r="D2">
            <v>212422</v>
          </cell>
        </row>
        <row r="3">
          <cell r="C3" t="str">
            <v>曹惠琴</v>
          </cell>
          <cell r="D3">
            <v>212310</v>
          </cell>
        </row>
        <row r="4">
          <cell r="C4" t="str">
            <v>陈梨花</v>
          </cell>
          <cell r="D4">
            <v>170182</v>
          </cell>
        </row>
        <row r="5">
          <cell r="C5" t="str">
            <v>陈硕</v>
          </cell>
          <cell r="D5">
            <v>170128</v>
          </cell>
        </row>
        <row r="6">
          <cell r="C6" t="str">
            <v>单远</v>
          </cell>
          <cell r="D6">
            <v>270193</v>
          </cell>
        </row>
        <row r="7">
          <cell r="C7" t="str">
            <v>邓海云</v>
          </cell>
          <cell r="D7">
            <v>270485</v>
          </cell>
        </row>
        <row r="8">
          <cell r="C8" t="str">
            <v>冯郁</v>
          </cell>
          <cell r="D8">
            <v>212417</v>
          </cell>
        </row>
        <row r="9">
          <cell r="C9" t="str">
            <v>高庆武</v>
          </cell>
          <cell r="D9">
            <v>230103</v>
          </cell>
        </row>
        <row r="10">
          <cell r="C10" t="str">
            <v>何小云</v>
          </cell>
          <cell r="D10">
            <v>270524</v>
          </cell>
        </row>
        <row r="11">
          <cell r="C11" t="str">
            <v>胡涤非</v>
          </cell>
          <cell r="D11">
            <v>270790</v>
          </cell>
        </row>
        <row r="12">
          <cell r="C12" t="str">
            <v>胡锐</v>
          </cell>
          <cell r="D12">
            <v>270075</v>
          </cell>
        </row>
        <row r="13">
          <cell r="C13" t="str">
            <v>季慧慧</v>
          </cell>
          <cell r="D13">
            <v>270494</v>
          </cell>
        </row>
        <row r="14">
          <cell r="C14" t="str">
            <v>康云凌</v>
          </cell>
          <cell r="D14">
            <v>270140</v>
          </cell>
        </row>
        <row r="15">
          <cell r="C15" t="str">
            <v>李亮</v>
          </cell>
          <cell r="D15">
            <v>270462</v>
          </cell>
        </row>
        <row r="16">
          <cell r="C16" t="str">
            <v>李亮</v>
          </cell>
          <cell r="D16">
            <v>212426</v>
          </cell>
        </row>
        <row r="17">
          <cell r="C17" t="str">
            <v>李琪</v>
          </cell>
          <cell r="D17">
            <v>270741</v>
          </cell>
        </row>
        <row r="18">
          <cell r="C18" t="str">
            <v>梁振</v>
          </cell>
          <cell r="D18">
            <v>270451</v>
          </cell>
        </row>
        <row r="19">
          <cell r="C19" t="str">
            <v>刘桂东</v>
          </cell>
          <cell r="D19">
            <v>270403</v>
          </cell>
        </row>
        <row r="20">
          <cell r="C20" t="str">
            <v>刘凯</v>
          </cell>
          <cell r="D20">
            <v>270596</v>
          </cell>
        </row>
        <row r="21">
          <cell r="C21" t="str">
            <v>陆辉</v>
          </cell>
          <cell r="D21">
            <v>230029</v>
          </cell>
        </row>
        <row r="22">
          <cell r="C22" t="str">
            <v>陆伟东</v>
          </cell>
          <cell r="D22">
            <v>212312</v>
          </cell>
        </row>
        <row r="23">
          <cell r="C23" t="str">
            <v>陆自强</v>
          </cell>
          <cell r="D23">
            <v>270578</v>
          </cell>
        </row>
        <row r="24">
          <cell r="C24" t="str">
            <v>尼贺霞</v>
          </cell>
          <cell r="D24">
            <v>270443</v>
          </cell>
        </row>
        <row r="25">
          <cell r="C25" t="str">
            <v>苏东</v>
          </cell>
          <cell r="D25">
            <v>270722</v>
          </cell>
        </row>
        <row r="26">
          <cell r="C26" t="str">
            <v>苏小囡</v>
          </cell>
          <cell r="D26">
            <v>270106</v>
          </cell>
        </row>
        <row r="27">
          <cell r="C27" t="str">
            <v>孙黎明</v>
          </cell>
          <cell r="D27">
            <v>212427</v>
          </cell>
        </row>
        <row r="28">
          <cell r="C28" t="str">
            <v>唐东磊</v>
          </cell>
          <cell r="D28">
            <v>212425</v>
          </cell>
        </row>
        <row r="29">
          <cell r="C29" t="str">
            <v>王甫东</v>
          </cell>
          <cell r="D29">
            <v>270865</v>
          </cell>
        </row>
        <row r="30">
          <cell r="C30" t="str">
            <v>魏云峰</v>
          </cell>
          <cell r="D30">
            <v>221260</v>
          </cell>
        </row>
        <row r="31">
          <cell r="C31" t="str">
            <v>吴曼</v>
          </cell>
          <cell r="D31">
            <v>270657</v>
          </cell>
        </row>
        <row r="32">
          <cell r="C32" t="str">
            <v>谢承蓉</v>
          </cell>
          <cell r="D32">
            <v>270211</v>
          </cell>
        </row>
        <row r="33">
          <cell r="C33" t="str">
            <v>许飞</v>
          </cell>
          <cell r="D33">
            <v>212421</v>
          </cell>
        </row>
        <row r="34">
          <cell r="C34" t="str">
            <v>许秋滨</v>
          </cell>
          <cell r="D34">
            <v>221297</v>
          </cell>
        </row>
        <row r="35">
          <cell r="C35" t="str">
            <v>宣渭峰</v>
          </cell>
          <cell r="D35">
            <v>270159</v>
          </cell>
        </row>
        <row r="36">
          <cell r="C36" t="str">
            <v>薛帅帅</v>
          </cell>
          <cell r="D36">
            <v>270442</v>
          </cell>
        </row>
        <row r="37">
          <cell r="C37" t="str">
            <v>杨忍军</v>
          </cell>
          <cell r="D37">
            <v>212416</v>
          </cell>
        </row>
        <row r="38">
          <cell r="C38" t="str">
            <v>杨洋</v>
          </cell>
          <cell r="D38">
            <v>212419</v>
          </cell>
        </row>
        <row r="39">
          <cell r="C39" t="str">
            <v>尤国桥</v>
          </cell>
          <cell r="D39">
            <v>270217</v>
          </cell>
        </row>
        <row r="40">
          <cell r="C40" t="str">
            <v>余宏旺</v>
          </cell>
          <cell r="D40">
            <v>221296</v>
          </cell>
        </row>
        <row r="41">
          <cell r="C41" t="str">
            <v>曾阳</v>
          </cell>
          <cell r="D41">
            <v>270109</v>
          </cell>
        </row>
        <row r="42">
          <cell r="C42" t="str">
            <v>詹飞彪</v>
          </cell>
          <cell r="D42">
            <v>270535</v>
          </cell>
        </row>
        <row r="43">
          <cell r="C43" t="str">
            <v>张爱丽</v>
          </cell>
          <cell r="D43">
            <v>270112</v>
          </cell>
        </row>
        <row r="44">
          <cell r="C44" t="str">
            <v>张福利</v>
          </cell>
          <cell r="D44">
            <v>212309</v>
          </cell>
        </row>
        <row r="45">
          <cell r="C45" t="str">
            <v>张丽娟</v>
          </cell>
          <cell r="D45">
            <v>270737</v>
          </cell>
        </row>
        <row r="46">
          <cell r="C46" t="str">
            <v>张亚坤</v>
          </cell>
          <cell r="D46">
            <v>270463</v>
          </cell>
        </row>
        <row r="47">
          <cell r="C47" t="str">
            <v>赵敏</v>
          </cell>
          <cell r="D47">
            <v>417083</v>
          </cell>
        </row>
        <row r="48">
          <cell r="C48" t="str">
            <v>郑玉国</v>
          </cell>
          <cell r="D48">
            <v>120058</v>
          </cell>
        </row>
        <row r="49">
          <cell r="C49" t="str">
            <v>周丹青</v>
          </cell>
          <cell r="D49">
            <v>270803</v>
          </cell>
        </row>
        <row r="50">
          <cell r="C50" t="str">
            <v>周海阳</v>
          </cell>
          <cell r="D50">
            <v>212418</v>
          </cell>
        </row>
        <row r="51">
          <cell r="C51" t="str">
            <v>周世超</v>
          </cell>
          <cell r="D51">
            <v>270482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I21" sqref="I21"/>
    </sheetView>
  </sheetViews>
  <sheetFormatPr defaultRowHeight="14.25" x14ac:dyDescent="0.2"/>
  <cols>
    <col min="4" max="4" width="19.125" customWidth="1"/>
    <col min="8" max="8" width="13" bestFit="1" customWidth="1"/>
    <col min="10" max="10" width="13" customWidth="1"/>
    <col min="11" max="11" width="9.625" customWidth="1"/>
    <col min="13" max="13" width="38" customWidth="1"/>
    <col min="14" max="14" width="14.875" customWidth="1"/>
    <col min="15" max="15" width="23.5" bestFit="1" customWidth="1"/>
  </cols>
  <sheetData>
    <row r="1" spans="1:15" ht="124.5" customHeight="1" x14ac:dyDescent="0.2">
      <c r="A1" s="13" t="s">
        <v>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1" t="s">
        <v>7</v>
      </c>
      <c r="I2" s="12" t="s">
        <v>8</v>
      </c>
      <c r="J2" s="9" t="s">
        <v>9</v>
      </c>
      <c r="K2" s="1" t="s">
        <v>10</v>
      </c>
      <c r="L2" s="1" t="s">
        <v>11</v>
      </c>
      <c r="M2" s="9" t="s">
        <v>12</v>
      </c>
      <c r="N2" s="9" t="s">
        <v>13</v>
      </c>
      <c r="O2" s="2" t="s">
        <v>14</v>
      </c>
    </row>
    <row r="3" spans="1:15" x14ac:dyDescent="0.2">
      <c r="A3" s="4" t="s">
        <v>67</v>
      </c>
      <c r="B3" s="5" t="s">
        <v>15</v>
      </c>
      <c r="C3" s="4" t="s">
        <v>25</v>
      </c>
      <c r="D3" s="4" t="s">
        <v>26</v>
      </c>
      <c r="E3" s="4" t="s">
        <v>27</v>
      </c>
      <c r="F3" s="4" t="s">
        <v>28</v>
      </c>
      <c r="G3" s="6" t="s">
        <v>16</v>
      </c>
      <c r="H3" s="4" t="s">
        <v>29</v>
      </c>
      <c r="I3" s="3">
        <f>VLOOKUP(J3,[1]Sheet1!$C:$D,2,0)</f>
        <v>270442</v>
      </c>
      <c r="J3" s="10" t="s">
        <v>51</v>
      </c>
      <c r="K3" s="4" t="s">
        <v>17</v>
      </c>
      <c r="L3" s="4">
        <v>1</v>
      </c>
      <c r="M3" s="15" t="s">
        <v>70</v>
      </c>
      <c r="N3" s="11" t="s">
        <v>52</v>
      </c>
      <c r="O3" s="8" t="s">
        <v>30</v>
      </c>
    </row>
    <row r="4" spans="1:15" x14ac:dyDescent="0.2">
      <c r="A4" s="4" t="s">
        <v>18</v>
      </c>
      <c r="B4" s="4" t="s">
        <v>15</v>
      </c>
      <c r="C4" s="4" t="s">
        <v>31</v>
      </c>
      <c r="D4" s="4" t="s">
        <v>32</v>
      </c>
      <c r="E4" s="4" t="s">
        <v>20</v>
      </c>
      <c r="F4" s="4" t="s">
        <v>33</v>
      </c>
      <c r="G4" s="6" t="s">
        <v>16</v>
      </c>
      <c r="H4" s="4" t="s">
        <v>29</v>
      </c>
      <c r="I4" s="3">
        <f>VLOOKUP(J4,[1]Sheet1!$C:$D,2,0)</f>
        <v>270722</v>
      </c>
      <c r="J4" s="10" t="s">
        <v>56</v>
      </c>
      <c r="K4" s="4" t="s">
        <v>17</v>
      </c>
      <c r="L4" s="4">
        <v>1</v>
      </c>
      <c r="M4" s="16" t="s">
        <v>72</v>
      </c>
      <c r="N4" s="11" t="s">
        <v>57</v>
      </c>
      <c r="O4" s="8" t="s">
        <v>30</v>
      </c>
    </row>
    <row r="5" spans="1:15" x14ac:dyDescent="0.2">
      <c r="A5" s="4" t="s">
        <v>68</v>
      </c>
      <c r="B5" s="4" t="s">
        <v>15</v>
      </c>
      <c r="C5" s="4" t="s">
        <v>34</v>
      </c>
      <c r="D5" s="4" t="s">
        <v>19</v>
      </c>
      <c r="E5" s="4" t="s">
        <v>20</v>
      </c>
      <c r="F5" s="4" t="s">
        <v>35</v>
      </c>
      <c r="G5" s="6" t="s">
        <v>16</v>
      </c>
      <c r="H5" s="4" t="s">
        <v>29</v>
      </c>
      <c r="I5" s="3">
        <f>VLOOKUP(J5,[1]Sheet1!$C:$D,2,0)</f>
        <v>230103</v>
      </c>
      <c r="J5" s="10" t="s">
        <v>58</v>
      </c>
      <c r="K5" s="4" t="s">
        <v>17</v>
      </c>
      <c r="L5" s="4">
        <v>1</v>
      </c>
      <c r="M5" s="17" t="s">
        <v>73</v>
      </c>
      <c r="N5" s="11" t="s">
        <v>65</v>
      </c>
      <c r="O5" s="8" t="s">
        <v>30</v>
      </c>
    </row>
    <row r="6" spans="1:15" x14ac:dyDescent="0.2">
      <c r="A6" s="4" t="s">
        <v>21</v>
      </c>
      <c r="B6" s="4" t="s">
        <v>15</v>
      </c>
      <c r="C6" s="4" t="s">
        <v>36</v>
      </c>
      <c r="D6" s="4" t="s">
        <v>37</v>
      </c>
      <c r="E6" s="4" t="s">
        <v>20</v>
      </c>
      <c r="F6" s="4" t="s">
        <v>38</v>
      </c>
      <c r="G6" s="6" t="s">
        <v>16</v>
      </c>
      <c r="H6" s="4" t="s">
        <v>29</v>
      </c>
      <c r="I6" s="3">
        <f>VLOOKUP(J6,[1]Sheet1!$C:$D,2,0)</f>
        <v>270106</v>
      </c>
      <c r="J6" s="10" t="s">
        <v>60</v>
      </c>
      <c r="K6" s="4" t="s">
        <v>17</v>
      </c>
      <c r="L6" s="4">
        <v>1</v>
      </c>
      <c r="M6" s="17" t="s">
        <v>74</v>
      </c>
      <c r="N6" s="11" t="s">
        <v>61</v>
      </c>
      <c r="O6" s="8" t="s">
        <v>30</v>
      </c>
    </row>
    <row r="7" spans="1:15" x14ac:dyDescent="0.2">
      <c r="A7" s="4" t="s">
        <v>22</v>
      </c>
      <c r="B7" s="4" t="s">
        <v>15</v>
      </c>
      <c r="C7" s="4" t="s">
        <v>39</v>
      </c>
      <c r="D7" s="4" t="s">
        <v>40</v>
      </c>
      <c r="E7" s="4" t="s">
        <v>20</v>
      </c>
      <c r="F7" s="4" t="s">
        <v>41</v>
      </c>
      <c r="G7" s="6" t="s">
        <v>16</v>
      </c>
      <c r="H7" s="4" t="s">
        <v>29</v>
      </c>
      <c r="I7" s="3">
        <f>VLOOKUP(J7,[1]Sheet1!$C:$D,2,0)</f>
        <v>270217</v>
      </c>
      <c r="J7" s="10" t="s">
        <v>64</v>
      </c>
      <c r="K7" s="4" t="s">
        <v>17</v>
      </c>
      <c r="L7" s="4">
        <v>2</v>
      </c>
      <c r="M7" s="15" t="s">
        <v>71</v>
      </c>
      <c r="N7" s="11" t="s">
        <v>53</v>
      </c>
      <c r="O7" s="8" t="s">
        <v>30</v>
      </c>
    </row>
    <row r="8" spans="1:15" x14ac:dyDescent="0.2">
      <c r="A8" s="4" t="s">
        <v>23</v>
      </c>
      <c r="B8" s="4" t="s">
        <v>15</v>
      </c>
      <c r="C8" s="4" t="s">
        <v>42</v>
      </c>
      <c r="D8" s="4" t="s">
        <v>43</v>
      </c>
      <c r="E8" s="4" t="s">
        <v>20</v>
      </c>
      <c r="F8" s="4" t="s">
        <v>44</v>
      </c>
      <c r="G8" s="6" t="s">
        <v>16</v>
      </c>
      <c r="H8" s="4" t="s">
        <v>29</v>
      </c>
      <c r="I8" s="3">
        <f>VLOOKUP(J8,[1]Sheet1!$C:$D,2,0)</f>
        <v>270485</v>
      </c>
      <c r="J8" s="10" t="s">
        <v>62</v>
      </c>
      <c r="K8" s="4" t="s">
        <v>17</v>
      </c>
      <c r="L8" s="4">
        <v>3</v>
      </c>
      <c r="M8" s="17" t="s">
        <v>74</v>
      </c>
      <c r="N8" s="11" t="s">
        <v>63</v>
      </c>
      <c r="O8" s="8" t="s">
        <v>30</v>
      </c>
    </row>
    <row r="9" spans="1:15" x14ac:dyDescent="0.2">
      <c r="A9" s="4" t="s">
        <v>69</v>
      </c>
      <c r="B9" s="4" t="s">
        <v>15</v>
      </c>
      <c r="C9" s="4" t="s">
        <v>45</v>
      </c>
      <c r="D9" s="4" t="s">
        <v>46</v>
      </c>
      <c r="E9" s="4" t="s">
        <v>20</v>
      </c>
      <c r="F9" s="4" t="s">
        <v>47</v>
      </c>
      <c r="G9" s="6" t="s">
        <v>16</v>
      </c>
      <c r="H9" s="4" t="s">
        <v>29</v>
      </c>
      <c r="I9" s="3">
        <f>VLOOKUP(J9,[1]Sheet1!$C:$D,2,0)</f>
        <v>230103</v>
      </c>
      <c r="J9" s="10" t="s">
        <v>58</v>
      </c>
      <c r="K9" s="4" t="s">
        <v>17</v>
      </c>
      <c r="L9" s="4">
        <v>3</v>
      </c>
      <c r="M9" s="17" t="s">
        <v>75</v>
      </c>
      <c r="N9" s="11" t="s">
        <v>59</v>
      </c>
      <c r="O9" s="8" t="s">
        <v>30</v>
      </c>
    </row>
    <row r="10" spans="1:15" x14ac:dyDescent="0.2">
      <c r="A10" s="4" t="s">
        <v>24</v>
      </c>
      <c r="B10" s="4" t="s">
        <v>15</v>
      </c>
      <c r="C10" s="4" t="s">
        <v>48</v>
      </c>
      <c r="D10" s="4" t="s">
        <v>49</v>
      </c>
      <c r="E10" s="4" t="s">
        <v>20</v>
      </c>
      <c r="F10" s="4" t="s">
        <v>50</v>
      </c>
      <c r="G10" s="6" t="s">
        <v>16</v>
      </c>
      <c r="H10" s="4" t="s">
        <v>29</v>
      </c>
      <c r="I10" s="3">
        <f>VLOOKUP(J10,[1]Sheet1!$C:$D,2,0)</f>
        <v>270112</v>
      </c>
      <c r="J10" s="10" t="s">
        <v>54</v>
      </c>
      <c r="K10" s="4" t="s">
        <v>17</v>
      </c>
      <c r="L10" s="4">
        <v>6</v>
      </c>
      <c r="M10" s="7" t="s">
        <v>74</v>
      </c>
      <c r="N10" s="11" t="s">
        <v>55</v>
      </c>
      <c r="O10" s="8" t="s">
        <v>30</v>
      </c>
    </row>
  </sheetData>
  <mergeCells count="1">
    <mergeCell ref="A1:O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2026-10-12T15:07:49Z</dcterms:created>
  <dcterms:modified xsi:type="dcterms:W3CDTF">2026-10-13T00:41:04Z</dcterms:modified>
</cp:coreProperties>
</file>